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/>
  <xr:revisionPtr revIDLastSave="0" documentId="8_{0A0AA80C-A992-4C44-8FEF-8182B62462A8}" xr6:coauthVersionLast="47" xr6:coauthVersionMax="47" xr10:uidLastSave="{00000000-0000-0000-0000-000000000000}"/>
  <bookViews>
    <workbookView xWindow="0" yWindow="0" windowWidth="0" windowHeight="0" firstSheet="1" activeTab="1" xr2:uid="{00000000-000D-0000-FFFF-FFFF00000000}"/>
  </bookViews>
  <sheets>
    <sheet name="Cover" sheetId="1" r:id="rId1"/>
    <sheet name="Calculato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4" i="2"/>
  <c r="B20" i="2"/>
  <c r="B16" i="2"/>
</calcChain>
</file>

<file path=xl/sharedStrings.xml><?xml version="1.0" encoding="utf-8"?>
<sst xmlns="http://schemas.openxmlformats.org/spreadsheetml/2006/main" count="46" uniqueCount="40">
  <si>
    <t>The RCM Failure Finding Calculator</t>
  </si>
  <si>
    <t>Analysis Title</t>
  </si>
  <si>
    <t>Analysis Ref</t>
  </si>
  <si>
    <t>System</t>
  </si>
  <si>
    <t>Product</t>
  </si>
  <si>
    <t>Failure Mode</t>
  </si>
  <si>
    <t>©</t>
  </si>
  <si>
    <t>The RCM Handbook</t>
  </si>
  <si>
    <t>You are free to use this calculator in your organization, but cannot publish it or post it on the Internet.</t>
  </si>
  <si>
    <t>Term</t>
  </si>
  <si>
    <t>Value</t>
  </si>
  <si>
    <t>Interval Unit</t>
  </si>
  <si>
    <t>Meaning</t>
  </si>
  <si>
    <t>Mtive</t>
  </si>
  <si>
    <t>Years</t>
  </si>
  <si>
    <t>Mean time between failure of the protective device</t>
  </si>
  <si>
    <t>Mted</t>
  </si>
  <si>
    <t>Mean time between failure of the protected device</t>
  </si>
  <si>
    <t>Mmf</t>
  </si>
  <si>
    <t>Acceptable mean time between multiple failure (both protective and protected functions fail)</t>
  </si>
  <si>
    <t>U</t>
  </si>
  <si>
    <t>%</t>
  </si>
  <si>
    <t>Acceptable percentage of time that protection is unavailable</t>
  </si>
  <si>
    <t>n</t>
  </si>
  <si>
    <t>Number of redundant protective devices</t>
  </si>
  <si>
    <t>r</t>
  </si>
  <si>
    <t>The number of protective devices that when in a failed state cause the entire protective system to fail (aka: n-k+1, where k is the number of protective devices required to activate protection)</t>
  </si>
  <si>
    <t>Cmf</t>
  </si>
  <si>
    <t>$</t>
  </si>
  <si>
    <t>Cost of multiple failure (both protective and protected functions fail)</t>
  </si>
  <si>
    <t>Cff</t>
  </si>
  <si>
    <t>Cost of performing failure finding</t>
  </si>
  <si>
    <t>Result Interval Factor</t>
  </si>
  <si>
    <t>Turns Years into Months</t>
  </si>
  <si>
    <t>FF Interval:</t>
  </si>
  <si>
    <t>Availability (U)</t>
  </si>
  <si>
    <t>Months</t>
  </si>
  <si>
    <t>Acceptable Mmf</t>
  </si>
  <si>
    <t>Acceptable Mmf (voting)</t>
  </si>
  <si>
    <t>Economic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</si>
</sst>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23"/>
      <color theme="1"/>
      <name val="Arial"/>
      <scheme val="minor"/>
    </font>
    <font>
      <b/>
      <sz val="10"/>
      <color theme="1"/>
      <name val="Arial"/>
      <scheme val="minor"/>
    </font>
    <font>
      <u/>
      <sz val="14"/>
      <color rgb="FF0000FF"/>
      <name val="&quot;Google Sans&quot;"/>
    </font>
    <font>
      <sz val="10"/>
      <color theme="1"/>
      <name val="Arial"/>
      <scheme val="minor"/>
    </font>
    <font>
      <sz val="16"/>
      <color rgb="FF000000"/>
      <name val="Arial"/>
      <scheme val="minor"/>
    </font>
    <font>
      <b/>
      <sz val="10"/>
      <color rgb="FF000000"/>
      <name val="Arial"/>
      <scheme val="minor"/>
    </font>
    <font>
      <b/>
      <sz val="14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0" fillId="0" borderId="0" xfId="0" applyNumberFormat="1"/>
    <xf numFmtId="0" fontId="5" fillId="0" borderId="0" xfId="0" applyFont="1" applyAlignment="1">
      <alignment horizontal="right"/>
    </xf>
    <xf numFmtId="49" fontId="2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49" fontId="2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0" xfId="0" applyNumberFormat="1" applyFont="1"/>
    <xf numFmtId="2" fontId="0" fillId="2" borderId="0" xfId="0" applyNumberFormat="1" applyFill="1"/>
    <xf numFmtId="1" fontId="0" fillId="2" borderId="0" xfId="0" applyNumberFormat="1" applyFill="1"/>
  </cellXfs>
  <cellStyles count="1">
    <cellStyle name="Normal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colors>
    <mruColors>
      <color rgb="FFFF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0</xdr:row>
      <xdr:rowOff>123825</xdr:rowOff>
    </xdr:from>
    <xdr:ext cx="2857500" cy="421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FE605-2A18-4D5D-A1BE-06D24999594F}" name="Table1" displayName="Table1" ref="D3:D32" totalsRowShown="0" headerRowDxfId="1">
  <autoFilter ref="D3:D32" xr:uid="{F29FE605-2A18-4D5D-A1BE-06D24999594F}">
    <filterColumn colId="0" hiddenButton="1"/>
  </autoFilter>
  <tableColumns count="1">
    <tableColumn id="1" xr3:uid="{CDFD3DE9-F680-4649-8489-5464288BE0B7}" name="Mean time between failure of the protected devic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cm-handbook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27"/>
  <sheetViews>
    <sheetView workbookViewId="0"/>
  </sheetViews>
  <sheetFormatPr defaultColWidth="12.5703125" defaultRowHeight="15.75" customHeight="1"/>
  <cols>
    <col min="1" max="1" width="17" customWidth="1"/>
    <col min="2" max="2" width="96.140625" customWidth="1"/>
  </cols>
  <sheetData>
    <row r="2" spans="1:2" ht="29.25">
      <c r="B2" s="1" t="s">
        <v>0</v>
      </c>
    </row>
    <row r="4" spans="1:2">
      <c r="A4" s="2" t="s">
        <v>1</v>
      </c>
    </row>
    <row r="5" spans="1:2">
      <c r="A5" s="2" t="s">
        <v>2</v>
      </c>
    </row>
    <row r="6" spans="1:2">
      <c r="A6" s="2" t="s">
        <v>3</v>
      </c>
    </row>
    <row r="7" spans="1:2">
      <c r="A7" s="2" t="s">
        <v>4</v>
      </c>
    </row>
    <row r="8" spans="1:2">
      <c r="A8" s="2" t="s">
        <v>5</v>
      </c>
    </row>
    <row r="9" spans="1:2">
      <c r="A9" s="2"/>
    </row>
    <row r="22" spans="3:6" ht="20.25">
      <c r="D22" s="6" t="s">
        <v>6</v>
      </c>
      <c r="E22" s="3" t="s">
        <v>7</v>
      </c>
    </row>
    <row r="24" spans="3:6">
      <c r="C24" t="s">
        <v>8</v>
      </c>
      <c r="F24" s="4"/>
    </row>
    <row r="27" spans="3:6">
      <c r="C27" s="4"/>
    </row>
  </sheetData>
  <hyperlinks>
    <hyperlink ref="E22" r:id="rId1" xr:uid="{00000000-0004-0000-0000-000000000000}"/>
  </hyperlinks>
  <pageMargins left="0" right="0" top="0" bottom="0" header="0" footer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3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5703125" defaultRowHeight="15.75" customHeight="1"/>
  <cols>
    <col min="1" max="1" width="24" style="11" bestFit="1" customWidth="1"/>
    <col min="2" max="2" width="8.28515625" style="9" customWidth="1"/>
    <col min="3" max="3" width="15.5703125" style="5" customWidth="1"/>
    <col min="4" max="4" width="86.140625" bestFit="1" customWidth="1"/>
  </cols>
  <sheetData>
    <row r="1" spans="1:23" ht="12.75">
      <c r="A1" s="10" t="s">
        <v>9</v>
      </c>
      <c r="B1" s="8" t="s">
        <v>10</v>
      </c>
      <c r="C1" s="13" t="s">
        <v>11</v>
      </c>
      <c r="D1" s="7" t="s">
        <v>12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>
      <c r="A2" s="11" t="s">
        <v>13</v>
      </c>
      <c r="B2" s="14"/>
      <c r="C2" s="5" t="s">
        <v>14</v>
      </c>
      <c r="D2" s="5" t="s">
        <v>15</v>
      </c>
    </row>
    <row r="3" spans="1:23" ht="15.75" customHeight="1">
      <c r="A3" s="11" t="s">
        <v>16</v>
      </c>
      <c r="B3" s="14"/>
      <c r="C3" s="5" t="s">
        <v>14</v>
      </c>
      <c r="D3" s="5" t="s">
        <v>17</v>
      </c>
    </row>
    <row r="4" spans="1:23" ht="15.75" customHeight="1">
      <c r="A4" s="11" t="s">
        <v>18</v>
      </c>
      <c r="B4" s="14"/>
      <c r="C4" s="5" t="s">
        <v>14</v>
      </c>
      <c r="D4" s="5" t="s">
        <v>19</v>
      </c>
    </row>
    <row r="5" spans="1:23" ht="15.75" customHeight="1">
      <c r="A5" s="11" t="s">
        <v>20</v>
      </c>
      <c r="B5" s="14"/>
      <c r="C5" s="5" t="s">
        <v>21</v>
      </c>
      <c r="D5" s="5" t="s">
        <v>22</v>
      </c>
    </row>
    <row r="6" spans="1:23" ht="15.75" customHeight="1">
      <c r="A6" s="11" t="s">
        <v>23</v>
      </c>
      <c r="B6" s="15">
        <v>1</v>
      </c>
      <c r="D6" s="5" t="s">
        <v>24</v>
      </c>
    </row>
    <row r="7" spans="1:23" ht="15.75" customHeight="1">
      <c r="A7" s="11" t="s">
        <v>25</v>
      </c>
      <c r="B7" s="15">
        <v>1</v>
      </c>
      <c r="D7" s="5" t="s">
        <v>26</v>
      </c>
    </row>
    <row r="8" spans="1:23" ht="15.75" customHeight="1">
      <c r="A8" s="11" t="s">
        <v>27</v>
      </c>
      <c r="B8" s="15"/>
      <c r="C8" s="5" t="s">
        <v>28</v>
      </c>
      <c r="D8" s="5" t="s">
        <v>29</v>
      </c>
    </row>
    <row r="9" spans="1:23" ht="15.75" customHeight="1">
      <c r="A9" s="11" t="s">
        <v>30</v>
      </c>
      <c r="B9" s="15"/>
      <c r="C9" s="5" t="s">
        <v>28</v>
      </c>
      <c r="D9" s="5" t="s">
        <v>31</v>
      </c>
    </row>
    <row r="10" spans="1:23" ht="15.75" hidden="1" customHeight="1">
      <c r="A10" s="11" t="s">
        <v>32</v>
      </c>
      <c r="B10" s="9">
        <v>12</v>
      </c>
      <c r="D10" s="5" t="s">
        <v>33</v>
      </c>
    </row>
    <row r="11" spans="1:23" ht="12.75">
      <c r="D11" s="5"/>
    </row>
    <row r="12" spans="1:23" ht="18">
      <c r="A12" s="12" t="s">
        <v>34</v>
      </c>
      <c r="D12" s="5"/>
    </row>
    <row r="13" spans="1:23" ht="15.75" customHeight="1">
      <c r="D13" s="5"/>
    </row>
    <row r="14" spans="1:23" ht="15.75" customHeight="1">
      <c r="A14" s="11" t="s">
        <v>35</v>
      </c>
      <c r="B14" s="9">
        <f>B10*(B2*((B6+1)*(B5/100))^(1/B6))</f>
        <v>0</v>
      </c>
      <c r="C14" s="5" t="s">
        <v>36</v>
      </c>
      <c r="D14" s="5"/>
    </row>
    <row r="15" spans="1:23" ht="15.75" customHeight="1">
      <c r="D15" s="5"/>
    </row>
    <row r="16" spans="1:23" ht="12.75">
      <c r="A16" s="11" t="s">
        <v>37</v>
      </c>
      <c r="B16" s="9" t="e">
        <f>B10*B2*(((B6+1)*B3 / B4)^(1/B6))</f>
        <v>#DIV/0!</v>
      </c>
      <c r="C16" s="5" t="s">
        <v>36</v>
      </c>
      <c r="D16" s="5"/>
    </row>
    <row r="17" spans="1:4" ht="12.75">
      <c r="D17" s="5"/>
    </row>
    <row r="18" spans="1:4" ht="12.75">
      <c r="A18" s="11" t="s">
        <v>38</v>
      </c>
      <c r="B18" s="9" t="e">
        <f>B10*B2*(((FACT(B6-B7)*FACT(B7)*(B7+1)*B3)/(FACT(B6)*B4))^(1/B7))</f>
        <v>#DIV/0!</v>
      </c>
      <c r="C18" s="5" t="s">
        <v>36</v>
      </c>
      <c r="D18" s="5"/>
    </row>
    <row r="19" spans="1:4" ht="15.75" customHeight="1">
      <c r="D19" s="5"/>
    </row>
    <row r="20" spans="1:4" ht="12.75">
      <c r="A20" s="11" t="s">
        <v>39</v>
      </c>
      <c r="B20" s="9" t="e">
        <f>B10*((B6+1)*(B2^B6)*B3*B9/(B6*B8))^(1/(B6+1))</f>
        <v>#DIV/0!</v>
      </c>
      <c r="C20" s="5" t="s">
        <v>36</v>
      </c>
      <c r="D20" s="5"/>
    </row>
    <row r="21" spans="1:4" ht="15.75" customHeight="1">
      <c r="D21" s="5"/>
    </row>
    <row r="22" spans="1:4" ht="15.75" customHeight="1">
      <c r="D22" s="5"/>
    </row>
    <row r="23" spans="1:4" ht="15.75" customHeight="1">
      <c r="D23" s="5"/>
    </row>
    <row r="24" spans="1:4" ht="15.75" customHeight="1">
      <c r="D24" s="5"/>
    </row>
    <row r="25" spans="1:4" ht="15.75" customHeight="1">
      <c r="D25" s="5"/>
    </row>
    <row r="26" spans="1:4" ht="15.75" customHeight="1">
      <c r="D26" s="5"/>
    </row>
    <row r="27" spans="1:4" ht="15.75" customHeight="1">
      <c r="D27" s="5"/>
    </row>
    <row r="28" spans="1:4" ht="15.75" customHeight="1">
      <c r="D28" s="5"/>
    </row>
    <row r="29" spans="1:4" ht="15.75" customHeight="1">
      <c r="D29" s="5"/>
    </row>
    <row r="30" spans="1:4" ht="15.75" customHeight="1">
      <c r="D30" s="5"/>
    </row>
    <row r="31" spans="1:4" ht="15.75" customHeight="1">
      <c r="D31" s="5"/>
    </row>
    <row r="32" spans="1:4" ht="15.75" customHeight="1">
      <c r="D32" s="5"/>
    </row>
  </sheetData>
  <dataValidations count="1">
    <dataValidation allowBlank="1" showInputMessage="1" showErrorMessage="1" sqref="A1:D1048576" xr:uid="{E612F3E0-00D5-4C6E-83BD-98B801A35CAE}"/>
  </dataValidations>
  <pageMargins left="0" right="0" top="0" bottom="0" header="0" footer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2024-03-06T14:23:45Z</dcterms:created>
  <dcterms:modified xsi:type="dcterms:W3CDTF">2024-03-07T16:53:26Z</dcterms:modified>
  <cp:category/>
  <cp:contentStatus/>
</cp:coreProperties>
</file>